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gieonderwijsZedelgem\Flankerend onderwijsbeleid\subsidievoorschoolseopvang\"/>
    </mc:Choice>
  </mc:AlternateContent>
  <bookViews>
    <workbookView xWindow="0" yWindow="0" windowWidth="2364" windowHeight="0"/>
  </bookViews>
  <sheets>
    <sheet name="1e_trimester" sheetId="1" r:id="rId1"/>
  </sheets>
  <definedNames>
    <definedName name="_xlnm.Print_Area" localSheetId="0">'1e_trimester'!$A$1:$G$32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C26" i="1"/>
  <c r="B26" i="1"/>
  <c r="D25" i="1"/>
  <c r="D24" i="1"/>
  <c r="C24" i="1"/>
  <c r="B24" i="1"/>
  <c r="E24" i="1"/>
  <c r="F24" i="1"/>
  <c r="F27" i="1" l="1"/>
  <c r="F30" i="1" s="1"/>
  <c r="E27" i="1"/>
  <c r="E30" i="1" s="1"/>
  <c r="D27" i="1"/>
  <c r="D30" i="1" s="1"/>
  <c r="C27" i="1"/>
  <c r="C30" i="1" s="1"/>
  <c r="B27" i="1"/>
  <c r="B30" i="1" s="1"/>
  <c r="B32" i="1" l="1"/>
</calcChain>
</file>

<file path=xl/sharedStrings.xml><?xml version="1.0" encoding="utf-8"?>
<sst xmlns="http://schemas.openxmlformats.org/spreadsheetml/2006/main" count="37" uniqueCount="32">
  <si>
    <t>ma</t>
  </si>
  <si>
    <t>di</t>
  </si>
  <si>
    <t>wo</t>
  </si>
  <si>
    <t>do</t>
  </si>
  <si>
    <t>vr</t>
  </si>
  <si>
    <t>Datum</t>
  </si>
  <si>
    <t>Handtekening directeur</t>
  </si>
  <si>
    <t>Periode</t>
  </si>
  <si>
    <t>Maximum</t>
  </si>
  <si>
    <t>8 of 10</t>
  </si>
  <si>
    <t>Forfait per kwartier kinderopvang daluur</t>
  </si>
  <si>
    <t>Aanvraagformulier werkingssubsidie kinderopvang tijdens daluren - 1e trimester</t>
  </si>
  <si>
    <t>1. Gegevens door het schoolbestuur in te vullen</t>
  </si>
  <si>
    <t>2. Berekening subsidie (automatisch)</t>
  </si>
  <si>
    <t>Totaal te ontvangen van de gemeente</t>
  </si>
  <si>
    <t>Berekening</t>
  </si>
  <si>
    <t>School</t>
  </si>
  <si>
    <t>Adres</t>
  </si>
  <si>
    <t>Postcode + gemeente</t>
  </si>
  <si>
    <t>Telefoonnummer</t>
  </si>
  <si>
    <t>Contactpersoon</t>
  </si>
  <si>
    <t>Bankrekeningummer</t>
  </si>
  <si>
    <t xml:space="preserve">Opvang 's morgens vanaf  </t>
  </si>
  <si>
    <t>Opvang 's avonds tot</t>
  </si>
  <si>
    <t xml:space="preserve">Opvang 's middags tot </t>
  </si>
  <si>
    <r>
      <t xml:space="preserve">Aantal blokken van een kwartier toezicht daluur </t>
    </r>
    <r>
      <rPr>
        <b/>
        <sz val="12"/>
        <rFont val="Calibri"/>
        <family val="2"/>
        <scheme val="minor"/>
      </rPr>
      <t>'s morgens</t>
    </r>
  </si>
  <si>
    <r>
      <t xml:space="preserve">Aantal blokken van een kwartier toezicht daluur </t>
    </r>
    <r>
      <rPr>
        <b/>
        <sz val="12"/>
        <rFont val="Calibri"/>
        <family val="2"/>
        <scheme val="minor"/>
      </rPr>
      <t>'s middags</t>
    </r>
  </si>
  <si>
    <r>
      <t xml:space="preserve">Aantal blokken van een kwartier toezicht daluur </t>
    </r>
    <r>
      <rPr>
        <b/>
        <sz val="12"/>
        <rFont val="Calibri"/>
        <family val="2"/>
        <scheme val="minor"/>
      </rPr>
      <t>'s avonds</t>
    </r>
  </si>
  <si>
    <t>Totaal weerhouden blokken van een kwartier tijdens daluren</t>
  </si>
  <si>
    <t xml:space="preserve">Aantal lesdagen </t>
  </si>
  <si>
    <t>Opgelet: Uren invullen in formaat hh:mm (!)</t>
  </si>
  <si>
    <t>(dit formulier indienen voor 16 december, samen met uittreksel schoolreglement, deel opvang)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</si>
</sst>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#,##0.00\ &quot;€&quot;"/>
    <numFmt numFmtId="166" formatCode="dd/mm/yy;@"/>
  </numFmts>
  <fonts count="10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4" fontId="3" fillId="0" borderId="0" xfId="0" applyNumberFormat="1" applyFont="1" applyBorder="1" applyAlignment="1"/>
    <xf numFmtId="4" fontId="2" fillId="0" borderId="0" xfId="0" applyNumberFormat="1" applyFont="1" applyBorder="1" applyAlignment="1"/>
    <xf numFmtId="0" fontId="1" fillId="0" borderId="0" xfId="0" applyFont="1" applyBorder="1" applyAlignment="1"/>
    <xf numFmtId="4" fontId="3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/>
    <xf numFmtId="4" fontId="1" fillId="0" borderId="12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Fill="1" applyBorder="1"/>
    <xf numFmtId="0" fontId="1" fillId="0" borderId="0" xfId="0" applyFont="1"/>
    <xf numFmtId="4" fontId="1" fillId="0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4" fontId="1" fillId="0" borderId="14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/>
    <xf numFmtId="4" fontId="1" fillId="0" borderId="0" xfId="0" applyNumberFormat="1" applyFont="1" applyBorder="1"/>
    <xf numFmtId="0" fontId="3" fillId="0" borderId="0" xfId="0" applyNumberFormat="1" applyFont="1" applyBorder="1" applyAlignment="1"/>
    <xf numFmtId="4" fontId="5" fillId="0" borderId="0" xfId="0" applyNumberFormat="1" applyFont="1" applyBorder="1" applyAlignment="1"/>
    <xf numFmtId="1" fontId="1" fillId="0" borderId="13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4" fontId="1" fillId="0" borderId="14" xfId="0" applyNumberFormat="1" applyFont="1" applyFill="1" applyBorder="1" applyAlignment="1">
      <alignment horizontal="center"/>
    </xf>
    <xf numFmtId="3" fontId="1" fillId="0" borderId="14" xfId="0" applyNumberFormat="1" applyFont="1" applyFill="1" applyBorder="1" applyAlignment="1">
      <alignment horizontal="center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6" fillId="0" borderId="0" xfId="0" applyFont="1" applyBorder="1"/>
    <xf numFmtId="4" fontId="6" fillId="0" borderId="0" xfId="0" applyNumberFormat="1" applyFont="1" applyBorder="1"/>
    <xf numFmtId="0" fontId="7" fillId="0" borderId="0" xfId="0" applyFont="1"/>
    <xf numFmtId="164" fontId="8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indent="1"/>
    </xf>
    <xf numFmtId="4" fontId="1" fillId="0" borderId="0" xfId="0" applyNumberFormat="1" applyFont="1" applyFill="1" applyBorder="1" applyAlignment="1">
      <alignment horizontal="left" indent="1"/>
    </xf>
    <xf numFmtId="4" fontId="1" fillId="0" borderId="0" xfId="0" applyNumberFormat="1" applyFont="1" applyBorder="1" applyAlignment="1">
      <alignment horizontal="left" indent="1"/>
    </xf>
    <xf numFmtId="4" fontId="1" fillId="0" borderId="0" xfId="0" applyNumberFormat="1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4" fontId="4" fillId="0" borderId="0" xfId="0" applyNumberFormat="1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166" fontId="1" fillId="2" borderId="13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165" fontId="5" fillId="0" borderId="9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B7" sqref="B7:E7"/>
    </sheetView>
  </sheetViews>
  <sheetFormatPr defaultColWidth="9.109375" defaultRowHeight="14.4" x14ac:dyDescent="0.3"/>
  <cols>
    <col min="1" max="1" width="65.6640625" style="3" customWidth="1"/>
    <col min="2" max="9" width="10.6640625" style="3" customWidth="1"/>
    <col min="10" max="16384" width="9.109375" style="3"/>
  </cols>
  <sheetData>
    <row r="1" spans="1:11" ht="21" x14ac:dyDescent="0.4">
      <c r="A1" s="57" t="s">
        <v>11</v>
      </c>
      <c r="B1" s="1"/>
      <c r="C1" s="1"/>
      <c r="D1" s="1"/>
      <c r="E1" s="1"/>
      <c r="F1" s="1"/>
      <c r="G1" s="1"/>
      <c r="H1" s="2"/>
      <c r="I1" s="1"/>
      <c r="J1" s="1"/>
      <c r="K1" s="1"/>
    </row>
    <row r="2" spans="1:11" ht="15.6" x14ac:dyDescent="0.3">
      <c r="A2" s="54" t="s">
        <v>31</v>
      </c>
      <c r="B2" s="1"/>
      <c r="C2" s="1"/>
      <c r="D2" s="1"/>
      <c r="E2" s="1"/>
      <c r="F2" s="1"/>
      <c r="G2" s="1"/>
      <c r="H2" s="2"/>
      <c r="I2" s="1"/>
      <c r="J2" s="1"/>
      <c r="K2" s="1"/>
    </row>
    <row r="3" spans="1:11" ht="15.6" x14ac:dyDescent="0.3">
      <c r="A3" s="4"/>
      <c r="B3" s="1"/>
      <c r="C3" s="1"/>
      <c r="D3" s="1"/>
      <c r="E3" s="1"/>
      <c r="F3" s="1"/>
      <c r="G3" s="1"/>
      <c r="H3" s="2"/>
      <c r="I3" s="1"/>
      <c r="J3" s="1"/>
      <c r="K3" s="1"/>
    </row>
    <row r="4" spans="1:11" ht="18" x14ac:dyDescent="0.35">
      <c r="A4" s="34" t="s">
        <v>12</v>
      </c>
      <c r="B4" s="5"/>
      <c r="C4" s="6"/>
      <c r="D4" s="6"/>
      <c r="E4" s="7"/>
      <c r="F4" s="7"/>
      <c r="G4" s="7"/>
    </row>
    <row r="5" spans="1:11" ht="15.6" x14ac:dyDescent="0.3">
      <c r="A5" s="47" t="s">
        <v>16</v>
      </c>
      <c r="B5" s="58"/>
      <c r="C5" s="59"/>
      <c r="D5" s="59"/>
      <c r="E5" s="60"/>
      <c r="F5" s="10"/>
      <c r="G5" s="10"/>
      <c r="H5" s="11"/>
      <c r="I5" s="9"/>
      <c r="J5" s="1"/>
      <c r="K5" s="1"/>
    </row>
    <row r="6" spans="1:11" ht="15.6" x14ac:dyDescent="0.3">
      <c r="A6" s="48" t="s">
        <v>17</v>
      </c>
      <c r="B6" s="61"/>
      <c r="C6" s="62"/>
      <c r="D6" s="62"/>
      <c r="E6" s="63"/>
      <c r="F6" s="10"/>
      <c r="G6" s="10"/>
      <c r="H6" s="11"/>
      <c r="I6" s="9"/>
      <c r="J6" s="1"/>
      <c r="K6" s="1"/>
    </row>
    <row r="7" spans="1:11" ht="15.6" x14ac:dyDescent="0.3">
      <c r="A7" s="48" t="s">
        <v>18</v>
      </c>
      <c r="B7" s="64"/>
      <c r="C7" s="65"/>
      <c r="D7" s="65"/>
      <c r="E7" s="66"/>
      <c r="F7" s="10"/>
      <c r="G7" s="10"/>
      <c r="H7" s="11"/>
      <c r="I7" s="9"/>
      <c r="J7" s="1"/>
      <c r="K7" s="1"/>
    </row>
    <row r="8" spans="1:11" ht="15.6" x14ac:dyDescent="0.3">
      <c r="A8" s="48" t="s">
        <v>19</v>
      </c>
      <c r="B8" s="79"/>
      <c r="C8" s="80"/>
      <c r="D8" s="80"/>
      <c r="E8" s="81"/>
      <c r="F8" s="10"/>
      <c r="G8" s="10"/>
      <c r="H8" s="11"/>
      <c r="I8" s="9"/>
      <c r="J8" s="1"/>
      <c r="K8" s="1"/>
    </row>
    <row r="9" spans="1:11" ht="15.6" x14ac:dyDescent="0.3">
      <c r="A9" s="48" t="s">
        <v>20</v>
      </c>
      <c r="B9" s="79"/>
      <c r="C9" s="80"/>
      <c r="D9" s="80"/>
      <c r="E9" s="81"/>
      <c r="F9" s="10"/>
      <c r="G9" s="10"/>
      <c r="H9" s="11"/>
      <c r="I9" s="9"/>
      <c r="J9" s="1"/>
      <c r="K9" s="1"/>
    </row>
    <row r="10" spans="1:11" ht="15.6" x14ac:dyDescent="0.3">
      <c r="A10" s="48" t="s">
        <v>21</v>
      </c>
      <c r="B10" s="79"/>
      <c r="C10" s="80"/>
      <c r="D10" s="80"/>
      <c r="E10" s="81"/>
      <c r="F10" s="10"/>
      <c r="G10" s="10"/>
      <c r="H10" s="11"/>
      <c r="I10" s="9"/>
      <c r="J10" s="1"/>
      <c r="K10" s="1"/>
    </row>
    <row r="11" spans="1:11" ht="15.6" x14ac:dyDescent="0.3">
      <c r="A11" s="8"/>
      <c r="B11" s="12"/>
      <c r="C11" s="12"/>
      <c r="D11" s="12"/>
      <c r="E11" s="13"/>
      <c r="F11" s="10"/>
      <c r="G11" s="10"/>
      <c r="H11" s="11"/>
      <c r="I11" s="9"/>
      <c r="J11" s="1"/>
      <c r="K11" s="1"/>
    </row>
    <row r="12" spans="1:11" ht="15.6" x14ac:dyDescent="0.3">
      <c r="A12" s="14" t="s">
        <v>30</v>
      </c>
      <c r="B12" s="15" t="s">
        <v>0</v>
      </c>
      <c r="C12" s="15" t="s">
        <v>1</v>
      </c>
      <c r="D12" s="15" t="s">
        <v>2</v>
      </c>
      <c r="E12" s="15" t="s">
        <v>3</v>
      </c>
      <c r="F12" s="15" t="s">
        <v>4</v>
      </c>
      <c r="G12" s="16"/>
      <c r="H12" s="16"/>
      <c r="I12" s="16"/>
      <c r="J12" s="1"/>
      <c r="K12" s="1"/>
    </row>
    <row r="13" spans="1:11" ht="15.6" x14ac:dyDescent="0.3">
      <c r="A13" s="49" t="s">
        <v>22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9"/>
      <c r="H13" s="16"/>
      <c r="I13" s="16"/>
      <c r="J13" s="1"/>
      <c r="K13" s="1"/>
    </row>
    <row r="14" spans="1:11" ht="15.6" x14ac:dyDescent="0.3">
      <c r="A14" s="49" t="s">
        <v>23</v>
      </c>
      <c r="B14" s="18">
        <v>0</v>
      </c>
      <c r="C14" s="18">
        <v>0</v>
      </c>
      <c r="D14" s="20"/>
      <c r="E14" s="18">
        <v>0</v>
      </c>
      <c r="F14" s="18">
        <v>0</v>
      </c>
      <c r="G14" s="21"/>
      <c r="H14" s="16"/>
      <c r="I14" s="16"/>
      <c r="J14" s="1"/>
      <c r="K14" s="1"/>
    </row>
    <row r="15" spans="1:11" ht="15.6" x14ac:dyDescent="0.3">
      <c r="A15" s="49" t="s">
        <v>24</v>
      </c>
      <c r="B15" s="20"/>
      <c r="C15" s="20"/>
      <c r="D15" s="18">
        <v>0</v>
      </c>
      <c r="E15" s="15"/>
      <c r="F15" s="15"/>
      <c r="G15" s="16"/>
      <c r="H15" s="16"/>
      <c r="I15" s="16"/>
      <c r="J15" s="1"/>
      <c r="K15" s="1"/>
    </row>
    <row r="16" spans="1:11" ht="15.6" x14ac:dyDescent="0.3">
      <c r="A16" s="50" t="s">
        <v>5</v>
      </c>
      <c r="B16" s="55"/>
      <c r="C16" s="23"/>
      <c r="D16" s="23"/>
      <c r="E16" s="22"/>
      <c r="F16" s="22"/>
      <c r="G16" s="22"/>
      <c r="H16" s="24"/>
      <c r="I16" s="25"/>
      <c r="J16" s="25"/>
      <c r="K16" s="25"/>
    </row>
    <row r="17" spans="1:11" ht="15.6" x14ac:dyDescent="0.3">
      <c r="A17" s="49" t="s">
        <v>6</v>
      </c>
      <c r="B17" s="70"/>
      <c r="C17" s="71"/>
      <c r="D17" s="72"/>
      <c r="E17" s="25"/>
      <c r="F17" s="25"/>
      <c r="G17" s="25"/>
      <c r="H17" s="24"/>
      <c r="I17" s="25"/>
      <c r="J17" s="25"/>
      <c r="K17" s="25"/>
    </row>
    <row r="18" spans="1:11" ht="15.6" x14ac:dyDescent="0.3">
      <c r="A18" s="26"/>
      <c r="B18" s="73"/>
      <c r="C18" s="74"/>
      <c r="D18" s="75"/>
      <c r="E18" s="17"/>
      <c r="F18" s="17"/>
      <c r="G18" s="17"/>
      <c r="H18" s="26"/>
      <c r="I18" s="17"/>
      <c r="J18" s="27"/>
      <c r="K18" s="27"/>
    </row>
    <row r="19" spans="1:11" ht="15.6" x14ac:dyDescent="0.3">
      <c r="A19" s="26"/>
      <c r="B19" s="73"/>
      <c r="C19" s="74"/>
      <c r="D19" s="75"/>
      <c r="E19" s="17"/>
      <c r="F19" s="17"/>
      <c r="G19" s="17"/>
      <c r="H19" s="26"/>
      <c r="I19" s="17"/>
      <c r="J19" s="27"/>
      <c r="K19" s="27"/>
    </row>
    <row r="20" spans="1:11" ht="15.6" x14ac:dyDescent="0.3">
      <c r="A20" s="26"/>
      <c r="B20" s="76"/>
      <c r="C20" s="77"/>
      <c r="D20" s="78"/>
      <c r="E20" s="17"/>
      <c r="F20" s="17"/>
      <c r="G20" s="17"/>
      <c r="H20" s="26"/>
      <c r="I20" s="17"/>
      <c r="J20" s="27"/>
      <c r="K20" s="27"/>
    </row>
    <row r="21" spans="1:11" ht="15.6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"/>
      <c r="K21" s="1"/>
    </row>
    <row r="22" spans="1:11" ht="18" x14ac:dyDescent="0.35">
      <c r="A22" s="34" t="s">
        <v>13</v>
      </c>
      <c r="B22" s="6"/>
      <c r="C22" s="6"/>
      <c r="D22" s="6"/>
      <c r="E22" s="6"/>
      <c r="F22" s="6"/>
      <c r="G22" s="6"/>
    </row>
    <row r="23" spans="1:11" ht="15.6" x14ac:dyDescent="0.3">
      <c r="A23" s="53" t="s">
        <v>7</v>
      </c>
      <c r="B23" s="28" t="s">
        <v>0</v>
      </c>
      <c r="C23" s="28" t="s">
        <v>1</v>
      </c>
      <c r="D23" s="28" t="s">
        <v>2</v>
      </c>
      <c r="E23" s="28" t="s">
        <v>3</v>
      </c>
      <c r="F23" s="28" t="s">
        <v>4</v>
      </c>
      <c r="G23" s="15" t="s">
        <v>8</v>
      </c>
      <c r="H23" s="26"/>
      <c r="I23" s="9"/>
      <c r="J23" s="29"/>
      <c r="K23" s="29"/>
    </row>
    <row r="24" spans="1:11" ht="15.6" x14ac:dyDescent="0.3">
      <c r="A24" s="51" t="s">
        <v>25</v>
      </c>
      <c r="B24" s="35">
        <f>IF(B13=0,0,IF(B13&lt;=$I$24,(ROUND((+$I$24-B13)*1440/15,0)),0))</f>
        <v>0</v>
      </c>
      <c r="C24" s="35">
        <f>IF(C13=0,0,IF(C13&lt;=$I$24,(ROUND((+$I$24-C13)*1440/15,0)),0))</f>
        <v>0</v>
      </c>
      <c r="D24" s="35">
        <f>IF(D13=0,0,IF(D13&lt;=$I$24,(ROUND((+$I$24-D13)*1440/15,0)),0))</f>
        <v>0</v>
      </c>
      <c r="E24" s="35">
        <f>IF(E13=0,0,IF(E13&lt;=$I$25,(ROUND((+$I$25-E13)*1440/15,0)),0))</f>
        <v>0</v>
      </c>
      <c r="F24" s="35">
        <f>IF(F13=0,0,IF(F13&lt;=$I$25,(ROUND((+$I$25-F13)*1440/15,0)),0))</f>
        <v>0</v>
      </c>
      <c r="G24" s="35">
        <v>4</v>
      </c>
      <c r="H24" s="46">
        <v>0.29166666666666669</v>
      </c>
      <c r="I24" s="46">
        <v>0.33333333333333331</v>
      </c>
      <c r="J24" s="1"/>
      <c r="K24" s="1"/>
    </row>
    <row r="25" spans="1:11" ht="15.6" x14ac:dyDescent="0.3">
      <c r="A25" s="51" t="s">
        <v>26</v>
      </c>
      <c r="B25" s="36"/>
      <c r="C25" s="30"/>
      <c r="D25" s="36">
        <f>IF(D15&gt;=$H$25,(ROUND((D15-$H$25)*1440/15,0)),0)</f>
        <v>0</v>
      </c>
      <c r="E25" s="37"/>
      <c r="F25" s="38"/>
      <c r="G25" s="38">
        <v>24</v>
      </c>
      <c r="H25" s="46">
        <v>0.52083333333333337</v>
      </c>
      <c r="I25" s="46">
        <v>0.77083333333333337</v>
      </c>
      <c r="J25" s="1"/>
      <c r="K25" s="1"/>
    </row>
    <row r="26" spans="1:11" ht="15.6" x14ac:dyDescent="0.3">
      <c r="A26" s="51" t="s">
        <v>27</v>
      </c>
      <c r="B26" s="36">
        <f>IF(B14&gt;=$H$26,(ROUND((B14-$H$26)*1440/15,0)),0)</f>
        <v>0</v>
      </c>
      <c r="C26" s="36">
        <f>IF(C14&gt;=$H$26,(ROUND((C14-$H$26)*1440/15,0)),0)</f>
        <v>0</v>
      </c>
      <c r="D26" s="36"/>
      <c r="E26" s="36">
        <f>IF(E14&gt;=$H$26,(ROUND((E14-$H$26)*1440/15,0)),0)</f>
        <v>0</v>
      </c>
      <c r="F26" s="36">
        <f>IF(F14&gt;=$H$26,(ROUND((F14-$H$26)*1440/15,0)),0)</f>
        <v>0</v>
      </c>
      <c r="G26" s="36">
        <v>6</v>
      </c>
      <c r="H26" s="46">
        <v>0.70833333333333337</v>
      </c>
      <c r="I26" s="46">
        <v>0.77083333333333337</v>
      </c>
      <c r="J26" s="1"/>
      <c r="K26" s="1"/>
    </row>
    <row r="27" spans="1:11" ht="15.6" x14ac:dyDescent="0.3">
      <c r="A27" s="51" t="s">
        <v>28</v>
      </c>
      <c r="B27" s="36">
        <f>+IF(B24&lt;=$G$24,B24,$G$24)+IF(B26&lt;=$G$26,B26,$G$26)</f>
        <v>0</v>
      </c>
      <c r="C27" s="36">
        <f>+IF(C24&lt;=$G$24,C24,$G$24)+IF(C26&lt;=$G$26,C26,$G$26)</f>
        <v>0</v>
      </c>
      <c r="D27" s="36">
        <f>+IF(D25&lt;=$G$25,D25,$G$25)+IF(D24&lt;=$G$24,D24,$G$24)</f>
        <v>0</v>
      </c>
      <c r="E27" s="36">
        <f>+IF(E24&lt;=$G$24,E24,$G$24)+IF(E26&lt;=$G$26,E26,$G$26)</f>
        <v>0</v>
      </c>
      <c r="F27" s="36">
        <f>+IF(F24&lt;=$G$24,F24,$G$24)+IF(F26&lt;=$G$26,F26,$G$26)</f>
        <v>0</v>
      </c>
      <c r="G27" s="39" t="s">
        <v>9</v>
      </c>
      <c r="H27" s="26"/>
      <c r="I27" s="26"/>
      <c r="J27" s="1"/>
      <c r="K27" s="1"/>
    </row>
    <row r="28" spans="1:11" ht="15.6" x14ac:dyDescent="0.3">
      <c r="A28" s="51" t="s">
        <v>29</v>
      </c>
      <c r="B28" s="40">
        <v>14</v>
      </c>
      <c r="C28" s="40">
        <v>15</v>
      </c>
      <c r="D28" s="40">
        <v>14</v>
      </c>
      <c r="E28" s="40">
        <v>15</v>
      </c>
      <c r="F28" s="40">
        <v>15</v>
      </c>
      <c r="G28" s="40"/>
      <c r="H28" s="26"/>
      <c r="I28" s="26"/>
      <c r="J28" s="1"/>
      <c r="K28" s="1"/>
    </row>
    <row r="29" spans="1:11" ht="15.6" x14ac:dyDescent="0.3">
      <c r="A29" s="52" t="s">
        <v>10</v>
      </c>
      <c r="B29" s="41">
        <v>2.5</v>
      </c>
      <c r="C29" s="26"/>
      <c r="D29" s="26"/>
      <c r="E29" s="26"/>
      <c r="F29" s="26"/>
      <c r="G29" s="26"/>
      <c r="H29" s="26"/>
      <c r="I29" s="9"/>
      <c r="J29" s="29"/>
      <c r="K29" s="29"/>
    </row>
    <row r="30" spans="1:11" ht="15.6" x14ac:dyDescent="0.3">
      <c r="A30" s="53" t="s">
        <v>15</v>
      </c>
      <c r="B30" s="42">
        <f>B27*B28*$B$29</f>
        <v>0</v>
      </c>
      <c r="C30" s="42">
        <f>C27*C28*$B$29</f>
        <v>0</v>
      </c>
      <c r="D30" s="42">
        <f>D27*D28*$B$29</f>
        <v>0</v>
      </c>
      <c r="E30" s="42">
        <f>E27*E28*$B$29</f>
        <v>0</v>
      </c>
      <c r="F30" s="42">
        <f>F27*F28*$B$29</f>
        <v>0</v>
      </c>
      <c r="G30" s="31"/>
      <c r="H30" s="32"/>
      <c r="I30" s="32"/>
      <c r="J30" s="1"/>
      <c r="K30" s="1"/>
    </row>
    <row r="31" spans="1:11" ht="15.6" x14ac:dyDescent="0.3">
      <c r="A31" s="7"/>
      <c r="B31" s="33"/>
      <c r="C31" s="6"/>
      <c r="D31" s="6"/>
      <c r="E31" s="6"/>
      <c r="F31" s="6"/>
      <c r="G31" s="6"/>
      <c r="H31" s="32"/>
      <c r="I31" s="32"/>
      <c r="J31" s="1"/>
      <c r="K31" s="1"/>
    </row>
    <row r="32" spans="1:11" s="45" customFormat="1" ht="18" x14ac:dyDescent="0.35">
      <c r="A32" s="56" t="s">
        <v>14</v>
      </c>
      <c r="B32" s="67">
        <f>+B30+C30+D30+E30+F30</f>
        <v>0</v>
      </c>
      <c r="C32" s="68"/>
      <c r="D32" s="68"/>
      <c r="E32" s="68"/>
      <c r="F32" s="69"/>
      <c r="G32" s="44"/>
      <c r="H32" s="44"/>
      <c r="I32" s="44"/>
      <c r="J32" s="43"/>
      <c r="K32" s="43"/>
    </row>
  </sheetData>
  <sheetProtection algorithmName="SHA-512" hashValue="NNDisG/dh7/I2btcnUmGHhUaFKjszqGU8ZyLbz4lb6BnyE+wK+wYzA1dF00ow4otYSZmcqm06drdx4FOmSGacg==" saltValue="WqIN9QYvGgmTDhgoxSHRvA==" spinCount="100000" sheet="1" objects="1" scenarios="1" selectLockedCells="1"/>
  <mergeCells count="8">
    <mergeCell ref="B5:E5"/>
    <mergeCell ref="B6:E6"/>
    <mergeCell ref="B7:E7"/>
    <mergeCell ref="B32:F32"/>
    <mergeCell ref="B17:D20"/>
    <mergeCell ref="B8:E8"/>
    <mergeCell ref="B9:E9"/>
    <mergeCell ref="B10:E10"/>
  </mergeCells>
  <printOptions verticalCentered="1"/>
  <pageMargins left="0.59055118110236227" right="0.59055118110236227" top="0.39370078740157483" bottom="0.39370078740157483" header="0.31496062992125984" footer="0.31496062992125984"/>
  <pageSetup paperSize="9" orientation="landscape" r:id="rId1"/>
  <ignoredErrors>
    <ignoredError sqref="D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1e_trimester</vt:lpstr>
      <vt:lpstr>'1e_trimester'!Afdrukbereik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tlievens</dc:creator>
  <cp:lastModifiedBy>Melissa Herssens</cp:lastModifiedBy>
  <cp:lastPrinted>2022-12-06T08:24:24Z</cp:lastPrinted>
  <dcterms:created xsi:type="dcterms:W3CDTF">2022-12-05T15:05:42Z</dcterms:created>
  <dcterms:modified xsi:type="dcterms:W3CDTF">2023-01-16T10:43:16Z</dcterms:modified>
</cp:coreProperties>
</file>